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2"/>
  <workbookPr/>
  <xr:revisionPtr revIDLastSave="1" documentId="11_D8F8827AE130F4DEB377A5A792E880566AFF8D08" xr6:coauthVersionLast="47" xr6:coauthVersionMax="47" xr10:uidLastSave="{75577D5D-E7D2-49CE-9974-AB1A6690EF59}"/>
  <bookViews>
    <workbookView xWindow="360" yWindow="12" windowWidth="20952" windowHeight="9720" xr2:uid="{00000000-000D-0000-FFFF-FFFF00000000}"/>
  </bookViews>
  <sheets>
    <sheet name="Bi-Weekly Timesheet (Blank)" sheetId="1" r:id="rId1"/>
    <sheet name="Bi-Weekly Timesheet Sample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2" l="1"/>
  <c r="I24" i="2"/>
  <c r="I23" i="2"/>
  <c r="I22" i="2"/>
  <c r="I21" i="2"/>
  <c r="I20" i="2"/>
  <c r="I19" i="2"/>
  <c r="I15" i="2"/>
  <c r="I14" i="2"/>
  <c r="I13" i="2"/>
  <c r="I12" i="2"/>
  <c r="I11" i="2"/>
  <c r="I10" i="2"/>
  <c r="I9" i="2"/>
  <c r="B9" i="2"/>
  <c r="I25" i="1"/>
  <c r="I24" i="1"/>
  <c r="I23" i="1"/>
  <c r="I22" i="1"/>
  <c r="I21" i="1"/>
  <c r="I20" i="1"/>
  <c r="I19" i="1"/>
  <c r="I26" i="1" s="1"/>
  <c r="I15" i="1"/>
  <c r="I14" i="1"/>
  <c r="I13" i="1"/>
  <c r="I12" i="1"/>
  <c r="I11" i="1"/>
  <c r="I10" i="1"/>
  <c r="I9" i="1"/>
  <c r="I16" i="1" s="1"/>
  <c r="I5" i="1"/>
  <c r="B9" i="1" s="1"/>
  <c r="C9" i="2" l="1"/>
  <c r="B10" i="2"/>
  <c r="C10" i="2" s="1"/>
  <c r="I16" i="2"/>
  <c r="I26" i="2"/>
  <c r="C9" i="1"/>
  <c r="B10" i="1"/>
  <c r="I28" i="1"/>
  <c r="I30" i="1" s="1"/>
  <c r="B11" i="2"/>
  <c r="I28" i="2" l="1"/>
  <c r="I30" i="2" s="1"/>
  <c r="B12" i="2"/>
  <c r="C11" i="2"/>
  <c r="B11" i="1"/>
  <c r="C10" i="1"/>
  <c r="B12" i="1" l="1"/>
  <c r="C11" i="1"/>
  <c r="B13" i="2"/>
  <c r="C12" i="2"/>
  <c r="C13" i="2" l="1"/>
  <c r="B14" i="2"/>
  <c r="C12" i="1"/>
  <c r="B13" i="1"/>
  <c r="B14" i="1" l="1"/>
  <c r="C13" i="1"/>
  <c r="B15" i="2"/>
  <c r="C14" i="2"/>
  <c r="C15" i="2" l="1"/>
  <c r="B19" i="2"/>
  <c r="B15" i="1"/>
  <c r="C14" i="1"/>
  <c r="C15" i="1" l="1"/>
  <c r="B19" i="1"/>
  <c r="B20" i="2"/>
  <c r="C19" i="2"/>
  <c r="B21" i="2" l="1"/>
  <c r="C20" i="2"/>
  <c r="B20" i="1"/>
  <c r="C19" i="1"/>
  <c r="C20" i="1" l="1"/>
  <c r="B21" i="1"/>
  <c r="C21" i="2"/>
  <c r="B22" i="2"/>
  <c r="B23" i="2" l="1"/>
  <c r="C22" i="2"/>
  <c r="B22" i="1"/>
  <c r="C21" i="1"/>
  <c r="B23" i="1" l="1"/>
  <c r="C22" i="1"/>
  <c r="B24" i="2"/>
  <c r="C23" i="2"/>
  <c r="B25" i="2" l="1"/>
  <c r="C25" i="2" s="1"/>
  <c r="C24" i="2"/>
  <c r="C23" i="1"/>
  <c r="B24" i="1"/>
  <c r="B25" i="1" l="1"/>
  <c r="C25" i="1" s="1"/>
  <c r="C24" i="1"/>
</calcChain>
</file>

<file path=xl/sharedStrings.xml><?xml version="1.0" encoding="utf-8"?>
<sst xmlns="http://schemas.openxmlformats.org/spreadsheetml/2006/main" count="52" uniqueCount="18">
  <si>
    <t>Contractor Name:</t>
  </si>
  <si>
    <t>Employer Name:</t>
  </si>
  <si>
    <t>Week Starting:</t>
  </si>
  <si>
    <t>Date</t>
  </si>
  <si>
    <t>Day</t>
  </si>
  <si>
    <t>Time In</t>
  </si>
  <si>
    <t>Time Out</t>
  </si>
  <si>
    <t>Total Hours</t>
  </si>
  <si>
    <t>Total Hours (This Week)</t>
  </si>
  <si>
    <t>Employee Signature:</t>
  </si>
  <si>
    <t>Rate Per Hour</t>
  </si>
  <si>
    <t>Employer Signature:</t>
  </si>
  <si>
    <t>Total Pay</t>
  </si>
  <si>
    <t>Time Doctor</t>
  </si>
  <si>
    <t>Employee Name:</t>
  </si>
  <si>
    <t>John Doe</t>
  </si>
  <si>
    <t>Jane Doe</t>
  </si>
  <si>
    <t>Brought to you by TimeDoctor.com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</si>
</sst>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&quot;$&quot;#,##0.00"/>
  </numFmts>
  <fonts count="8">
    <font>
      <sz val="10"/>
      <color indexed="64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b/>
      <sz val="10"/>
      <name val="Verdana"/>
    </font>
    <font>
      <sz val="10"/>
      <name val="Arial"/>
    </font>
    <font>
      <sz val="9"/>
      <name val="Verdana"/>
    </font>
  </fonts>
  <fills count="7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rgb="FFA4C2F4"/>
        <bgColor rgb="FFA4C2F4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right"/>
    </xf>
    <xf numFmtId="14" fontId="4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18" fontId="1" fillId="0" borderId="2" xfId="0" applyNumberFormat="1" applyFont="1" applyBorder="1" applyAlignment="1">
      <alignment horizontal="center" vertical="center"/>
    </xf>
    <xf numFmtId="19" fontId="1" fillId="4" borderId="5" xfId="0" applyNumberFormat="1" applyFont="1" applyFill="1" applyBorder="1" applyAlignment="1">
      <alignment horizontal="center" vertical="center"/>
    </xf>
    <xf numFmtId="18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9" fontId="1" fillId="4" borderId="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4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164" fontId="5" fillId="5" borderId="0" xfId="0" applyNumberFormat="1" applyFont="1" applyFill="1" applyAlignment="1">
      <alignment horizontal="center"/>
    </xf>
    <xf numFmtId="0" fontId="1" fillId="2" borderId="7" xfId="0" applyFont="1" applyFill="1" applyBorder="1"/>
    <xf numFmtId="165" fontId="1" fillId="6" borderId="0" xfId="0" applyNumberFormat="1" applyFont="1" applyFill="1" applyAlignment="1">
      <alignment horizontal="center"/>
    </xf>
    <xf numFmtId="165" fontId="5" fillId="5" borderId="0" xfId="0" applyNumberFormat="1" applyFont="1" applyFill="1" applyAlignment="1">
      <alignment horizontal="center"/>
    </xf>
    <xf numFmtId="0" fontId="7" fillId="2" borderId="0" xfId="0" applyFont="1" applyFill="1"/>
    <xf numFmtId="0" fontId="1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0" borderId="0" xfId="0" applyAlignment="1"/>
    <xf numFmtId="0" fontId="1" fillId="2" borderId="7" xfId="0" applyFont="1" applyFill="1" applyBorder="1" applyAlignment="1"/>
    <xf numFmtId="0" fontId="6" fillId="0" borderId="7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38"/>
  <sheetViews>
    <sheetView showGridLines="0" tabSelected="1" workbookViewId="0">
      <selection activeCell="J21" sqref="J21"/>
    </sheetView>
  </sheetViews>
  <sheetFormatPr defaultColWidth="12.7109375" defaultRowHeight="15.75" customHeight="1"/>
  <cols>
    <col min="1" max="1" width="4.7109375" customWidth="1"/>
    <col min="2" max="2" width="10.42578125" customWidth="1"/>
    <col min="3" max="3" width="13.7109375" customWidth="1"/>
    <col min="4" max="4" width="13" customWidth="1"/>
    <col min="5" max="5" width="14" customWidth="1"/>
    <col min="6" max="6" width="1.28515625" customWidth="1"/>
    <col min="7" max="7" width="12.7109375" customWidth="1"/>
    <col min="8" max="8" width="14.140625" customWidth="1"/>
    <col min="9" max="9" width="16.28515625" customWidth="1"/>
  </cols>
  <sheetData>
    <row r="1" spans="1:10" ht="13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7.45">
      <c r="A2" s="1"/>
      <c r="B2" s="30"/>
      <c r="C2" s="33"/>
      <c r="D2" s="33"/>
      <c r="E2" s="33"/>
      <c r="F2" s="33"/>
      <c r="G2" s="33"/>
      <c r="H2" s="33"/>
      <c r="I2" s="33"/>
      <c r="J2" s="1"/>
    </row>
    <row r="3" spans="1:10" ht="13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>
      <c r="A4" s="1"/>
      <c r="B4" s="31" t="s">
        <v>0</v>
      </c>
      <c r="C4" s="33"/>
      <c r="D4" s="32"/>
      <c r="E4" s="33"/>
      <c r="F4" s="33"/>
      <c r="G4" s="2"/>
      <c r="H4" s="3"/>
      <c r="I4" s="3"/>
      <c r="J4" s="1"/>
    </row>
    <row r="5" spans="1:10" ht="22.5" customHeight="1">
      <c r="A5" s="1"/>
      <c r="B5" s="31" t="s">
        <v>1</v>
      </c>
      <c r="C5" s="33"/>
      <c r="D5" s="32"/>
      <c r="E5" s="33"/>
      <c r="F5" s="33"/>
      <c r="G5" s="2"/>
      <c r="H5" s="4" t="s">
        <v>2</v>
      </c>
      <c r="I5" s="5">
        <f ca="1">TODAY()</f>
        <v>45079</v>
      </c>
      <c r="J5" s="1"/>
    </row>
    <row r="6" spans="1:10" ht="13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>
      <c r="A8" s="6"/>
      <c r="B8" s="7" t="s">
        <v>3</v>
      </c>
      <c r="C8" s="7" t="s">
        <v>4</v>
      </c>
      <c r="D8" s="7" t="s">
        <v>5</v>
      </c>
      <c r="E8" s="8" t="s">
        <v>6</v>
      </c>
      <c r="F8" s="9"/>
      <c r="G8" s="10" t="s">
        <v>5</v>
      </c>
      <c r="H8" s="7" t="s">
        <v>6</v>
      </c>
      <c r="I8" s="7" t="s">
        <v>7</v>
      </c>
      <c r="J8" s="6"/>
    </row>
    <row r="9" spans="1:10" ht="24" customHeight="1">
      <c r="A9" s="6"/>
      <c r="B9" s="11">
        <f ca="1">I5</f>
        <v>45079</v>
      </c>
      <c r="C9" s="12" t="str">
        <f t="shared" ref="C9:C15" ca="1" si="0">CHOOSE( WEEKDAY(B9), "Sunday", "Monday", "Tuesday", "Wednesday", "Thursday", "Friday", "Saturday")</f>
        <v>Friday</v>
      </c>
      <c r="D9" s="13"/>
      <c r="E9" s="14"/>
      <c r="F9" s="15"/>
      <c r="G9" s="16"/>
      <c r="H9" s="13"/>
      <c r="I9" s="17">
        <f t="shared" ref="I9:I15" si="1">(E9-D9)+(H9-G9)</f>
        <v>0</v>
      </c>
      <c r="J9" s="6"/>
    </row>
    <row r="10" spans="1:10" ht="21.75" customHeight="1">
      <c r="A10" s="6"/>
      <c r="B10" s="11">
        <f t="shared" ref="B10:B15" ca="1" si="2">B9+1</f>
        <v>45080</v>
      </c>
      <c r="C10" s="12" t="str">
        <f t="shared" ca="1" si="0"/>
        <v>Saturday</v>
      </c>
      <c r="D10" s="13"/>
      <c r="E10" s="14"/>
      <c r="F10" s="15"/>
      <c r="G10" s="16"/>
      <c r="H10" s="13"/>
      <c r="I10" s="17">
        <f t="shared" si="1"/>
        <v>0</v>
      </c>
      <c r="J10" s="6"/>
    </row>
    <row r="11" spans="1:10" ht="21.75" customHeight="1">
      <c r="A11" s="6"/>
      <c r="B11" s="11">
        <f t="shared" ca="1" si="2"/>
        <v>45081</v>
      </c>
      <c r="C11" s="12" t="str">
        <f t="shared" ca="1" si="0"/>
        <v>Sunday</v>
      </c>
      <c r="D11" s="13"/>
      <c r="E11" s="14"/>
      <c r="F11" s="15"/>
      <c r="G11" s="16"/>
      <c r="H11" s="13"/>
      <c r="I11" s="17">
        <f t="shared" si="1"/>
        <v>0</v>
      </c>
      <c r="J11" s="6"/>
    </row>
    <row r="12" spans="1:10" ht="21.75" customHeight="1">
      <c r="A12" s="6"/>
      <c r="B12" s="11">
        <f t="shared" ca="1" si="2"/>
        <v>45082</v>
      </c>
      <c r="C12" s="12" t="str">
        <f t="shared" ca="1" si="0"/>
        <v>Monday</v>
      </c>
      <c r="D12" s="13"/>
      <c r="E12" s="14"/>
      <c r="F12" s="15"/>
      <c r="G12" s="16"/>
      <c r="H12" s="13"/>
      <c r="I12" s="17">
        <f t="shared" si="1"/>
        <v>0</v>
      </c>
      <c r="J12" s="6"/>
    </row>
    <row r="13" spans="1:10" ht="21.75" customHeight="1">
      <c r="A13" s="6"/>
      <c r="B13" s="11">
        <f t="shared" ca="1" si="2"/>
        <v>45083</v>
      </c>
      <c r="C13" s="12" t="str">
        <f t="shared" ca="1" si="0"/>
        <v>Tuesday</v>
      </c>
      <c r="D13" s="13"/>
      <c r="E13" s="14"/>
      <c r="F13" s="15"/>
      <c r="G13" s="16"/>
      <c r="H13" s="13"/>
      <c r="I13" s="17">
        <f t="shared" si="1"/>
        <v>0</v>
      </c>
      <c r="J13" s="6"/>
    </row>
    <row r="14" spans="1:10" ht="21.75" customHeight="1">
      <c r="A14" s="6"/>
      <c r="B14" s="11">
        <f t="shared" ca="1" si="2"/>
        <v>45084</v>
      </c>
      <c r="C14" s="12" t="str">
        <f t="shared" ca="1" si="0"/>
        <v>Wednesday</v>
      </c>
      <c r="D14" s="13"/>
      <c r="E14" s="14"/>
      <c r="F14" s="15"/>
      <c r="G14" s="16"/>
      <c r="H14" s="13"/>
      <c r="I14" s="17">
        <f t="shared" si="1"/>
        <v>0</v>
      </c>
      <c r="J14" s="6"/>
    </row>
    <row r="15" spans="1:10" ht="21.75" customHeight="1">
      <c r="A15" s="6"/>
      <c r="B15" s="11">
        <f t="shared" ca="1" si="2"/>
        <v>45085</v>
      </c>
      <c r="C15" s="12" t="str">
        <f t="shared" ca="1" si="0"/>
        <v>Thursday</v>
      </c>
      <c r="D15" s="13"/>
      <c r="E15" s="14"/>
      <c r="F15" s="18"/>
      <c r="G15" s="16"/>
      <c r="H15" s="13"/>
      <c r="I15" s="17">
        <f t="shared" si="1"/>
        <v>0</v>
      </c>
      <c r="J15" s="6"/>
    </row>
    <row r="16" spans="1:10" ht="21.75" customHeight="1">
      <c r="A16" s="6"/>
      <c r="B16" s="19"/>
      <c r="C16" s="19"/>
      <c r="D16" s="19"/>
      <c r="E16" s="19"/>
      <c r="F16" s="19"/>
      <c r="G16" s="19"/>
      <c r="H16" s="20" t="s">
        <v>8</v>
      </c>
      <c r="I16" s="21">
        <f>SUM(I9:I15)</f>
        <v>0</v>
      </c>
      <c r="J16" s="6"/>
    </row>
    <row r="17" spans="1:10" ht="13.5" customHeight="1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26.25" customHeight="1">
      <c r="A18" s="6"/>
      <c r="B18" s="7" t="s">
        <v>3</v>
      </c>
      <c r="C18" s="7" t="s">
        <v>4</v>
      </c>
      <c r="D18" s="7" t="s">
        <v>5</v>
      </c>
      <c r="E18" s="8" t="s">
        <v>6</v>
      </c>
      <c r="F18" s="9"/>
      <c r="G18" s="10" t="s">
        <v>5</v>
      </c>
      <c r="H18" s="7" t="s">
        <v>6</v>
      </c>
      <c r="I18" s="7" t="s">
        <v>7</v>
      </c>
      <c r="J18" s="6"/>
    </row>
    <row r="19" spans="1:10" ht="24" customHeight="1">
      <c r="A19" s="6"/>
      <c r="B19" s="11">
        <f ca="1">B15+1</f>
        <v>45086</v>
      </c>
      <c r="C19" s="12" t="str">
        <f t="shared" ref="C19:C25" ca="1" si="3">CHOOSE( WEEKDAY(B19), "Sunday", "Monday", "Tuesday", "Wednesday", "Thursday", "Friday", "Saturday")</f>
        <v>Friday</v>
      </c>
      <c r="D19" s="13"/>
      <c r="E19" s="14"/>
      <c r="F19" s="15"/>
      <c r="G19" s="16"/>
      <c r="H19" s="13"/>
      <c r="I19" s="17">
        <f t="shared" ref="I19:I25" si="4">(E19-D19)+(H19-G19)</f>
        <v>0</v>
      </c>
      <c r="J19" s="6"/>
    </row>
    <row r="20" spans="1:10" ht="21.75" customHeight="1">
      <c r="A20" s="6"/>
      <c r="B20" s="11">
        <f t="shared" ref="B20:B25" ca="1" si="5">B19+1</f>
        <v>45087</v>
      </c>
      <c r="C20" s="12" t="str">
        <f t="shared" ca="1" si="3"/>
        <v>Saturday</v>
      </c>
      <c r="D20" s="13"/>
      <c r="E20" s="14"/>
      <c r="F20" s="15"/>
      <c r="G20" s="16"/>
      <c r="H20" s="13"/>
      <c r="I20" s="17">
        <f t="shared" si="4"/>
        <v>0</v>
      </c>
      <c r="J20" s="6"/>
    </row>
    <row r="21" spans="1:10" ht="21.75" customHeight="1">
      <c r="A21" s="6"/>
      <c r="B21" s="11">
        <f t="shared" ca="1" si="5"/>
        <v>45088</v>
      </c>
      <c r="C21" s="12" t="str">
        <f t="shared" ca="1" si="3"/>
        <v>Sunday</v>
      </c>
      <c r="D21" s="13"/>
      <c r="E21" s="14"/>
      <c r="F21" s="15"/>
      <c r="G21" s="16"/>
      <c r="H21" s="13"/>
      <c r="I21" s="17">
        <f t="shared" si="4"/>
        <v>0</v>
      </c>
      <c r="J21" s="6"/>
    </row>
    <row r="22" spans="1:10" ht="21.75" customHeight="1">
      <c r="A22" s="6"/>
      <c r="B22" s="11">
        <f t="shared" ca="1" si="5"/>
        <v>45089</v>
      </c>
      <c r="C22" s="12" t="str">
        <f t="shared" ca="1" si="3"/>
        <v>Monday</v>
      </c>
      <c r="D22" s="13"/>
      <c r="E22" s="14"/>
      <c r="F22" s="15"/>
      <c r="G22" s="16"/>
      <c r="H22" s="13"/>
      <c r="I22" s="17">
        <f t="shared" si="4"/>
        <v>0</v>
      </c>
      <c r="J22" s="6"/>
    </row>
    <row r="23" spans="1:10" ht="21.75" customHeight="1">
      <c r="A23" s="6"/>
      <c r="B23" s="11">
        <f t="shared" ca="1" si="5"/>
        <v>45090</v>
      </c>
      <c r="C23" s="12" t="str">
        <f t="shared" ca="1" si="3"/>
        <v>Tuesday</v>
      </c>
      <c r="D23" s="13"/>
      <c r="E23" s="14"/>
      <c r="F23" s="15"/>
      <c r="G23" s="16"/>
      <c r="H23" s="13"/>
      <c r="I23" s="17">
        <f t="shared" si="4"/>
        <v>0</v>
      </c>
      <c r="J23" s="6"/>
    </row>
    <row r="24" spans="1:10" ht="21.75" customHeight="1">
      <c r="A24" s="6"/>
      <c r="B24" s="11">
        <f t="shared" ca="1" si="5"/>
        <v>45091</v>
      </c>
      <c r="C24" s="12" t="str">
        <f t="shared" ca="1" si="3"/>
        <v>Wednesday</v>
      </c>
      <c r="D24" s="13"/>
      <c r="E24" s="14"/>
      <c r="F24" s="15"/>
      <c r="G24" s="16"/>
      <c r="H24" s="13"/>
      <c r="I24" s="17">
        <f t="shared" si="4"/>
        <v>0</v>
      </c>
      <c r="J24" s="6"/>
    </row>
    <row r="25" spans="1:10" ht="21.75" customHeight="1">
      <c r="A25" s="6"/>
      <c r="B25" s="11">
        <f t="shared" ca="1" si="5"/>
        <v>45092</v>
      </c>
      <c r="C25" s="12" t="str">
        <f t="shared" ca="1" si="3"/>
        <v>Thursday</v>
      </c>
      <c r="D25" s="13"/>
      <c r="E25" s="14"/>
      <c r="F25" s="18"/>
      <c r="G25" s="16"/>
      <c r="H25" s="13"/>
      <c r="I25" s="17">
        <f t="shared" si="4"/>
        <v>0</v>
      </c>
      <c r="J25" s="6"/>
    </row>
    <row r="26" spans="1:10" ht="21.75" customHeight="1">
      <c r="A26" s="6"/>
      <c r="B26" s="19"/>
      <c r="C26" s="19"/>
      <c r="D26" s="19"/>
      <c r="E26" s="19"/>
      <c r="F26" s="19"/>
      <c r="G26" s="19"/>
      <c r="H26" s="20" t="s">
        <v>8</v>
      </c>
      <c r="I26" s="21">
        <f>SUM(I19:I25)</f>
        <v>0</v>
      </c>
      <c r="J26" s="6"/>
    </row>
    <row r="27" spans="1:10" ht="21.75" customHeight="1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ht="21.75" customHeight="1">
      <c r="A28" s="6"/>
      <c r="B28" s="6"/>
      <c r="C28" s="6"/>
      <c r="D28" s="6"/>
      <c r="E28" s="22"/>
      <c r="F28" s="22"/>
      <c r="G28" s="22"/>
      <c r="H28" s="23" t="s">
        <v>7</v>
      </c>
      <c r="I28" s="24">
        <f>I16+I26</f>
        <v>0</v>
      </c>
      <c r="J28" s="6"/>
    </row>
    <row r="29" spans="1:10" ht="27" customHeight="1">
      <c r="A29" s="6"/>
      <c r="B29" s="23" t="s">
        <v>9</v>
      </c>
      <c r="C29" s="1"/>
      <c r="D29" s="34"/>
      <c r="E29" s="35"/>
      <c r="F29" s="6"/>
      <c r="G29" s="6"/>
      <c r="H29" s="1" t="s">
        <v>10</v>
      </c>
      <c r="I29" s="26"/>
      <c r="J29" s="6"/>
    </row>
    <row r="30" spans="1:10" ht="27" customHeight="1">
      <c r="A30" s="6"/>
      <c r="B30" s="23" t="s">
        <v>11</v>
      </c>
      <c r="C30" s="1"/>
      <c r="D30" s="25"/>
      <c r="E30" s="25"/>
      <c r="F30" s="22"/>
      <c r="G30" s="22"/>
      <c r="H30" s="23" t="s">
        <v>12</v>
      </c>
      <c r="I30" s="27">
        <f>(I28*24)*I29</f>
        <v>0</v>
      </c>
      <c r="J30" s="6"/>
    </row>
    <row r="31" spans="1:10" ht="13.1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ht="13.1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13.15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ht="18" customHeight="1">
      <c r="A34" s="1"/>
      <c r="B34" s="3"/>
      <c r="C34" s="3"/>
      <c r="D34" s="3"/>
      <c r="E34" s="3"/>
      <c r="F34" s="1"/>
      <c r="G34" s="1"/>
      <c r="H34" s="1"/>
      <c r="I34" s="1"/>
      <c r="J34" s="1"/>
    </row>
    <row r="35" spans="1:10" ht="17.25" customHeight="1">
      <c r="A35" s="1"/>
      <c r="B35" s="3"/>
      <c r="C35" s="3"/>
      <c r="D35" s="3"/>
      <c r="E35" s="3"/>
      <c r="F35" s="1"/>
      <c r="G35" s="1"/>
      <c r="H35" s="28"/>
      <c r="I35" s="29"/>
      <c r="J35" s="1"/>
    </row>
    <row r="36" spans="1:10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3.15">
      <c r="A38" s="1"/>
      <c r="B38" s="1"/>
      <c r="C38" s="1"/>
      <c r="D38" s="1"/>
      <c r="E38" s="1"/>
      <c r="F38" s="1"/>
      <c r="G38" s="1"/>
      <c r="H38" s="1"/>
      <c r="J38" s="1"/>
    </row>
  </sheetData>
  <mergeCells count="6">
    <mergeCell ref="D29:E29"/>
    <mergeCell ref="B2:I2"/>
    <mergeCell ref="B4:C4"/>
    <mergeCell ref="D4:F4"/>
    <mergeCell ref="B5:C5"/>
    <mergeCell ref="D5:F5"/>
  </mergeCells>
  <printOptions gridLines="1"/>
  <pageMargins left="0.7" right="0.7" top="0.75" bottom="0.75" header="0" footer="0"/>
  <pageSetup paperSize="9" firstPageNumber="4294967295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"/>
    <outlinePr summaryBelow="0" summaryRight="0"/>
  </sheetPr>
  <dimension ref="A1:J38"/>
  <sheetViews>
    <sheetView showGridLines="0" workbookViewId="0"/>
  </sheetViews>
  <sheetFormatPr defaultColWidth="12.7109375" defaultRowHeight="15.75" customHeight="1"/>
  <cols>
    <col min="1" max="1" width="4.7109375" customWidth="1"/>
    <col min="2" max="2" width="10.42578125" customWidth="1"/>
    <col min="3" max="3" width="10.140625" customWidth="1"/>
    <col min="4" max="4" width="13" customWidth="1"/>
    <col min="5" max="5" width="14" customWidth="1"/>
    <col min="6" max="6" width="1.28515625" customWidth="1"/>
    <col min="7" max="7" width="12.7109375" customWidth="1"/>
    <col min="8" max="8" width="14.140625" customWidth="1"/>
    <col min="9" max="9" width="16.28515625" customWidth="1"/>
  </cols>
  <sheetData>
    <row r="1" spans="1:10" ht="13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7.45">
      <c r="A2" s="1"/>
      <c r="B2" s="30" t="s">
        <v>13</v>
      </c>
      <c r="C2" s="33"/>
      <c r="D2" s="33"/>
      <c r="E2" s="33"/>
      <c r="F2" s="33"/>
      <c r="G2" s="33"/>
      <c r="H2" s="33"/>
      <c r="I2" s="33"/>
      <c r="J2" s="1"/>
    </row>
    <row r="3" spans="1:10" ht="13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>
      <c r="A4" s="1"/>
      <c r="B4" s="31" t="s">
        <v>14</v>
      </c>
      <c r="C4" s="33"/>
      <c r="D4" s="32" t="s">
        <v>15</v>
      </c>
      <c r="E4" s="33"/>
      <c r="F4" s="33"/>
      <c r="G4" s="2"/>
      <c r="H4" s="3"/>
      <c r="I4" s="3"/>
      <c r="J4" s="1"/>
    </row>
    <row r="5" spans="1:10" ht="22.5" customHeight="1">
      <c r="A5" s="1"/>
      <c r="B5" s="31" t="s">
        <v>1</v>
      </c>
      <c r="C5" s="33"/>
      <c r="D5" s="32" t="s">
        <v>16</v>
      </c>
      <c r="E5" s="33"/>
      <c r="F5" s="33"/>
      <c r="G5" s="2"/>
      <c r="H5" s="4" t="s">
        <v>2</v>
      </c>
      <c r="I5" s="5">
        <v>44697</v>
      </c>
      <c r="J5" s="1"/>
    </row>
    <row r="6" spans="1:10" ht="13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>
      <c r="A8" s="6"/>
      <c r="B8" s="7" t="s">
        <v>3</v>
      </c>
      <c r="C8" s="7" t="s">
        <v>4</v>
      </c>
      <c r="D8" s="7" t="s">
        <v>5</v>
      </c>
      <c r="E8" s="8" t="s">
        <v>6</v>
      </c>
      <c r="F8" s="9"/>
      <c r="G8" s="10" t="s">
        <v>5</v>
      </c>
      <c r="H8" s="7" t="s">
        <v>6</v>
      </c>
      <c r="I8" s="7" t="s">
        <v>7</v>
      </c>
      <c r="J8" s="6"/>
    </row>
    <row r="9" spans="1:10" ht="24" customHeight="1">
      <c r="A9" s="6"/>
      <c r="B9" s="11">
        <f>I5</f>
        <v>44697</v>
      </c>
      <c r="C9" s="12" t="str">
        <f t="shared" ref="C9:C15" si="0">CHOOSE( WEEKDAY(B9), "Sunday", "Monday", "Tuesday", "Wednesday", "Thursday", "Friday", "Saturday")</f>
        <v>Monday</v>
      </c>
      <c r="D9" s="13">
        <v>0.375</v>
      </c>
      <c r="E9" s="14">
        <v>0.5</v>
      </c>
      <c r="F9" s="15"/>
      <c r="G9" s="16">
        <v>0.54166666666666663</v>
      </c>
      <c r="H9" s="13">
        <v>0.75</v>
      </c>
      <c r="I9" s="17">
        <f t="shared" ref="I9:I15" si="1">(E9-D9)+(H9-G9)</f>
        <v>0.33333333333333337</v>
      </c>
      <c r="J9" s="6"/>
    </row>
    <row r="10" spans="1:10" ht="21.75" customHeight="1">
      <c r="A10" s="6"/>
      <c r="B10" s="11">
        <f t="shared" ref="B10:B15" si="2">B9+1</f>
        <v>44698</v>
      </c>
      <c r="C10" s="12" t="str">
        <f t="shared" si="0"/>
        <v>Tuesday</v>
      </c>
      <c r="D10" s="13">
        <v>0.375</v>
      </c>
      <c r="E10" s="14">
        <v>0.51041666666666663</v>
      </c>
      <c r="F10" s="15"/>
      <c r="G10" s="16">
        <v>0.54166666666666663</v>
      </c>
      <c r="H10" s="13">
        <v>0.74305555555555558</v>
      </c>
      <c r="I10" s="17">
        <f t="shared" si="1"/>
        <v>0.33680555555555558</v>
      </c>
      <c r="J10" s="6"/>
    </row>
    <row r="11" spans="1:10" ht="21.75" customHeight="1">
      <c r="A11" s="6"/>
      <c r="B11" s="11">
        <f t="shared" si="2"/>
        <v>44699</v>
      </c>
      <c r="C11" s="12" t="str">
        <f t="shared" si="0"/>
        <v>Wednesday</v>
      </c>
      <c r="D11" s="13">
        <v>0.375</v>
      </c>
      <c r="E11" s="14">
        <v>0.5</v>
      </c>
      <c r="F11" s="15"/>
      <c r="G11" s="16">
        <v>0.55763888888888891</v>
      </c>
      <c r="H11" s="13">
        <v>0.75</v>
      </c>
      <c r="I11" s="17">
        <f t="shared" si="1"/>
        <v>0.31736111111111109</v>
      </c>
      <c r="J11" s="6"/>
    </row>
    <row r="12" spans="1:10" ht="21.75" customHeight="1">
      <c r="A12" s="6"/>
      <c r="B12" s="11">
        <f t="shared" si="2"/>
        <v>44700</v>
      </c>
      <c r="C12" s="12" t="str">
        <f t="shared" si="0"/>
        <v>Thursday</v>
      </c>
      <c r="D12" s="13">
        <v>0.375</v>
      </c>
      <c r="E12" s="14">
        <v>0.50347222222222221</v>
      </c>
      <c r="F12" s="15"/>
      <c r="G12" s="16">
        <v>0.54166666666666663</v>
      </c>
      <c r="H12" s="13">
        <v>0.75</v>
      </c>
      <c r="I12" s="17">
        <f t="shared" si="1"/>
        <v>0.33680555555555558</v>
      </c>
      <c r="J12" s="6"/>
    </row>
    <row r="13" spans="1:10" ht="21.75" customHeight="1">
      <c r="A13" s="6"/>
      <c r="B13" s="11">
        <f t="shared" si="2"/>
        <v>44701</v>
      </c>
      <c r="C13" s="12" t="str">
        <f t="shared" si="0"/>
        <v>Friday</v>
      </c>
      <c r="D13" s="13">
        <v>0.375</v>
      </c>
      <c r="E13" s="14">
        <v>0.5</v>
      </c>
      <c r="F13" s="15"/>
      <c r="G13" s="16">
        <v>0.54166666666666663</v>
      </c>
      <c r="H13" s="13">
        <v>0.75</v>
      </c>
      <c r="I13" s="17">
        <f t="shared" si="1"/>
        <v>0.33333333333333337</v>
      </c>
      <c r="J13" s="6"/>
    </row>
    <row r="14" spans="1:10" ht="21.75" customHeight="1">
      <c r="A14" s="6"/>
      <c r="B14" s="11">
        <f t="shared" si="2"/>
        <v>44702</v>
      </c>
      <c r="C14" s="12" t="str">
        <f t="shared" si="0"/>
        <v>Saturday</v>
      </c>
      <c r="D14" s="13">
        <v>0.41666666666666669</v>
      </c>
      <c r="E14" s="14">
        <v>0.54166666666666663</v>
      </c>
      <c r="F14" s="15"/>
      <c r="G14" s="16"/>
      <c r="H14" s="13"/>
      <c r="I14" s="17">
        <f t="shared" si="1"/>
        <v>0.12499999999999994</v>
      </c>
      <c r="J14" s="6"/>
    </row>
    <row r="15" spans="1:10" ht="21.75" customHeight="1">
      <c r="A15" s="6"/>
      <c r="B15" s="11">
        <f t="shared" si="2"/>
        <v>44703</v>
      </c>
      <c r="C15" s="12" t="str">
        <f t="shared" si="0"/>
        <v>Sunday</v>
      </c>
      <c r="D15" s="13"/>
      <c r="E15" s="14"/>
      <c r="F15" s="18"/>
      <c r="G15" s="16"/>
      <c r="H15" s="13"/>
      <c r="I15" s="17">
        <f t="shared" si="1"/>
        <v>0</v>
      </c>
      <c r="J15" s="6"/>
    </row>
    <row r="16" spans="1:10" ht="21.75" customHeight="1">
      <c r="A16" s="6"/>
      <c r="B16" s="19"/>
      <c r="C16" s="19"/>
      <c r="D16" s="19"/>
      <c r="E16" s="19"/>
      <c r="F16" s="19"/>
      <c r="G16" s="19"/>
      <c r="H16" s="20" t="s">
        <v>8</v>
      </c>
      <c r="I16" s="21">
        <f>SUM(I9:I15)</f>
        <v>1.7826388888888891</v>
      </c>
      <c r="J16" s="6"/>
    </row>
    <row r="17" spans="1:10" ht="13.5" customHeight="1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26.25" customHeight="1">
      <c r="A18" s="6"/>
      <c r="B18" s="7" t="s">
        <v>3</v>
      </c>
      <c r="C18" s="7" t="s">
        <v>4</v>
      </c>
      <c r="D18" s="7" t="s">
        <v>5</v>
      </c>
      <c r="E18" s="8" t="s">
        <v>6</v>
      </c>
      <c r="F18" s="9"/>
      <c r="G18" s="10" t="s">
        <v>5</v>
      </c>
      <c r="H18" s="7" t="s">
        <v>6</v>
      </c>
      <c r="I18" s="7" t="s">
        <v>7</v>
      </c>
      <c r="J18" s="6"/>
    </row>
    <row r="19" spans="1:10" ht="24" customHeight="1">
      <c r="A19" s="6"/>
      <c r="B19" s="11">
        <f>B15+1</f>
        <v>44704</v>
      </c>
      <c r="C19" s="12" t="str">
        <f t="shared" ref="C19:C25" si="3">CHOOSE( WEEKDAY(B19), "Sunday", "Monday", "Tuesday", "Wednesday", "Thursday", "Friday", "Saturday")</f>
        <v>Monday</v>
      </c>
      <c r="D19" s="13">
        <v>0.375</v>
      </c>
      <c r="E19" s="14">
        <v>0.5</v>
      </c>
      <c r="F19" s="15"/>
      <c r="G19" s="16">
        <v>0.54166666666666663</v>
      </c>
      <c r="H19" s="13">
        <v>0.75</v>
      </c>
      <c r="I19" s="17">
        <f t="shared" ref="I19:I25" si="4">(E19-D19)+(H19-G19)</f>
        <v>0.33333333333333337</v>
      </c>
      <c r="J19" s="6"/>
    </row>
    <row r="20" spans="1:10" ht="21.75" customHeight="1">
      <c r="A20" s="6"/>
      <c r="B20" s="11">
        <f t="shared" ref="B20:B25" si="5">B19+1</f>
        <v>44705</v>
      </c>
      <c r="C20" s="12" t="str">
        <f t="shared" si="3"/>
        <v>Tuesday</v>
      </c>
      <c r="D20" s="13">
        <v>0.375</v>
      </c>
      <c r="E20" s="14">
        <v>0.5</v>
      </c>
      <c r="F20" s="15"/>
      <c r="G20" s="16">
        <v>0.54166666666666663</v>
      </c>
      <c r="H20" s="13">
        <v>0.75694444444444442</v>
      </c>
      <c r="I20" s="17">
        <f t="shared" si="4"/>
        <v>0.34027777777777779</v>
      </c>
      <c r="J20" s="6"/>
    </row>
    <row r="21" spans="1:10" ht="21.75" customHeight="1">
      <c r="A21" s="6"/>
      <c r="B21" s="11">
        <f t="shared" si="5"/>
        <v>44706</v>
      </c>
      <c r="C21" s="12" t="str">
        <f t="shared" si="3"/>
        <v>Wednesday</v>
      </c>
      <c r="D21" s="13">
        <v>0.37847222222222221</v>
      </c>
      <c r="E21" s="14">
        <v>0.5</v>
      </c>
      <c r="F21" s="15"/>
      <c r="G21" s="16">
        <v>0.54166666666666663</v>
      </c>
      <c r="H21" s="13">
        <v>0.75</v>
      </c>
      <c r="I21" s="17">
        <f t="shared" si="4"/>
        <v>0.32986111111111116</v>
      </c>
      <c r="J21" s="6"/>
    </row>
    <row r="22" spans="1:10" ht="21.75" customHeight="1">
      <c r="A22" s="6"/>
      <c r="B22" s="11">
        <f t="shared" si="5"/>
        <v>44707</v>
      </c>
      <c r="C22" s="12" t="str">
        <f t="shared" si="3"/>
        <v>Thursday</v>
      </c>
      <c r="D22" s="13">
        <v>0.375</v>
      </c>
      <c r="E22" s="14">
        <v>0.50694444444444442</v>
      </c>
      <c r="F22" s="15"/>
      <c r="G22" s="16">
        <v>0.54166666666666663</v>
      </c>
      <c r="H22" s="13">
        <v>0.76388888888888884</v>
      </c>
      <c r="I22" s="17">
        <f t="shared" si="4"/>
        <v>0.35416666666666663</v>
      </c>
      <c r="J22" s="6"/>
    </row>
    <row r="23" spans="1:10" ht="21.75" customHeight="1">
      <c r="A23" s="6"/>
      <c r="B23" s="11">
        <f t="shared" si="5"/>
        <v>44708</v>
      </c>
      <c r="C23" s="12" t="str">
        <f t="shared" si="3"/>
        <v>Friday</v>
      </c>
      <c r="D23" s="13">
        <v>0.38194444444444442</v>
      </c>
      <c r="E23" s="14">
        <v>0.5</v>
      </c>
      <c r="F23" s="15"/>
      <c r="G23" s="14">
        <v>0.54166666666666663</v>
      </c>
      <c r="H23" s="13">
        <v>0.75</v>
      </c>
      <c r="I23" s="17">
        <f t="shared" si="4"/>
        <v>0.32638888888888895</v>
      </c>
      <c r="J23" s="6"/>
    </row>
    <row r="24" spans="1:10" ht="21.75" customHeight="1">
      <c r="A24" s="6"/>
      <c r="B24" s="11">
        <f t="shared" si="5"/>
        <v>44709</v>
      </c>
      <c r="C24" s="12" t="str">
        <f t="shared" si="3"/>
        <v>Saturday</v>
      </c>
      <c r="D24" s="13">
        <v>0.375</v>
      </c>
      <c r="E24" s="14">
        <v>0.45833333333333331</v>
      </c>
      <c r="F24" s="15"/>
      <c r="G24" s="16"/>
      <c r="H24" s="13"/>
      <c r="I24" s="17">
        <f t="shared" si="4"/>
        <v>8.3333333333333315E-2</v>
      </c>
      <c r="J24" s="6"/>
    </row>
    <row r="25" spans="1:10" ht="21.75" customHeight="1">
      <c r="A25" s="6"/>
      <c r="B25" s="11">
        <f t="shared" si="5"/>
        <v>44710</v>
      </c>
      <c r="C25" s="12" t="str">
        <f t="shared" si="3"/>
        <v>Sunday</v>
      </c>
      <c r="D25" s="13"/>
      <c r="E25" s="14"/>
      <c r="F25" s="18"/>
      <c r="G25" s="14"/>
      <c r="H25" s="13"/>
      <c r="I25" s="17">
        <f t="shared" si="4"/>
        <v>0</v>
      </c>
      <c r="J25" s="6"/>
    </row>
    <row r="26" spans="1:10" ht="21.75" customHeight="1">
      <c r="A26" s="6"/>
      <c r="B26" s="19"/>
      <c r="C26" s="19"/>
      <c r="D26" s="19"/>
      <c r="E26" s="19"/>
      <c r="F26" s="19"/>
      <c r="G26" s="19"/>
      <c r="H26" s="20" t="s">
        <v>8</v>
      </c>
      <c r="I26" s="21">
        <f>SUM(I19:I25)</f>
        <v>1.7673611111111109</v>
      </c>
      <c r="J26" s="6"/>
    </row>
    <row r="27" spans="1:10" ht="21.75" customHeight="1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ht="21.75" customHeight="1">
      <c r="A28" s="6"/>
      <c r="B28" s="6"/>
      <c r="C28" s="6"/>
      <c r="D28" s="6"/>
      <c r="E28" s="22"/>
      <c r="F28" s="22"/>
      <c r="G28" s="22"/>
      <c r="H28" s="23" t="s">
        <v>7</v>
      </c>
      <c r="I28" s="24">
        <f>I16+I26</f>
        <v>3.55</v>
      </c>
      <c r="J28" s="6"/>
    </row>
    <row r="29" spans="1:10" ht="27" customHeight="1">
      <c r="A29" s="6"/>
      <c r="B29" s="23" t="s">
        <v>9</v>
      </c>
      <c r="C29" s="1"/>
      <c r="D29" s="34"/>
      <c r="E29" s="35"/>
      <c r="F29" s="6"/>
      <c r="G29" s="6"/>
      <c r="H29" s="1" t="s">
        <v>10</v>
      </c>
      <c r="I29" s="26">
        <v>25</v>
      </c>
      <c r="J29" s="6"/>
    </row>
    <row r="30" spans="1:10" ht="27" customHeight="1">
      <c r="A30" s="6"/>
      <c r="B30" s="23" t="s">
        <v>11</v>
      </c>
      <c r="C30" s="1"/>
      <c r="D30" s="25"/>
      <c r="E30" s="25"/>
      <c r="F30" s="22"/>
      <c r="G30" s="22"/>
      <c r="H30" s="23" t="s">
        <v>12</v>
      </c>
      <c r="I30" s="27">
        <f>(I28*24)*I29</f>
        <v>2129.9999999999995</v>
      </c>
      <c r="J30" s="6"/>
    </row>
    <row r="31" spans="1:10" ht="13.1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ht="13.1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13.15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ht="18" customHeight="1">
      <c r="A34" s="1"/>
      <c r="B34" s="3"/>
      <c r="C34" s="3"/>
      <c r="D34" s="3"/>
      <c r="E34" s="3"/>
      <c r="F34" s="1"/>
      <c r="G34" s="1"/>
      <c r="H34" s="1"/>
      <c r="I34" s="1"/>
      <c r="J34" s="1"/>
    </row>
    <row r="35" spans="1:10" ht="17.25" customHeight="1">
      <c r="A35" s="1"/>
      <c r="B35" s="3"/>
      <c r="C35" s="3"/>
      <c r="D35" s="3"/>
      <c r="E35" s="3"/>
      <c r="F35" s="1"/>
      <c r="G35" s="1"/>
      <c r="H35" s="28"/>
      <c r="I35" s="29" t="s">
        <v>17</v>
      </c>
      <c r="J35" s="1"/>
    </row>
    <row r="36" spans="1:10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3.15">
      <c r="A38" s="1"/>
      <c r="B38" s="1"/>
      <c r="C38" s="1"/>
      <c r="D38" s="1"/>
      <c r="E38" s="1"/>
      <c r="F38" s="1"/>
      <c r="G38" s="1"/>
      <c r="H38" s="1"/>
      <c r="J38" s="1"/>
    </row>
  </sheetData>
  <mergeCells count="6">
    <mergeCell ref="D29:E29"/>
    <mergeCell ref="B2:I2"/>
    <mergeCell ref="B4:C4"/>
    <mergeCell ref="D4:F4"/>
    <mergeCell ref="B5:C5"/>
    <mergeCell ref="D5:F5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Ivan Kulinich</cp:lastModifiedBy>
  <cp:revision>1</cp:revision>
  <dcterms:created xsi:type="dcterms:W3CDTF">2022-06-21T14:15:40Z</dcterms:created>
  <dcterms:modified xsi:type="dcterms:W3CDTF">2023-06-02T07:45:03Z</dcterms:modified>
  <cp:category/>
  <cp:contentStatus/>
</cp:coreProperties>
</file>