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Regular_Rate">'Timesheet'!$E$21</definedName>
    <definedName name="OT_Multiplier">'Timesheet'!$E$22</definedName>
    <definedName name="OT_Threshold">'Timesheet'!$E$23</definedName>
    <definedName name="_xlnm.Print_Area" localSheetId="0">'Timesheet'!$A$1:$H$39</definedName>
    <definedName name="_xlnm.Print_Area" localSheetId="1">'Example'!$A$1:$H$36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&quot;$&quot;#,##0.00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b val="1"/>
      <color rgb="00693FD3"/>
      <sz val="12"/>
    </font>
    <font>
      <name val="Arial"/>
      <i val="1"/>
      <color rgb="008A8699"/>
      <sz val="8"/>
    </font>
    <font>
      <name val="Arial"/>
      <b val="1"/>
      <color rgb="009A77CE"/>
      <sz val="10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7" fillId="0" borderId="3" applyAlignment="1" applyProtection="1" pivotButton="0" quotePrefix="0" xfId="0">
      <alignment horizontal="left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5" fontId="6" fillId="0" borderId="3" applyAlignment="1" applyProtection="1" pivotButton="0" quotePrefix="0" xfId="0">
      <alignment horizontal="center" vertical="center"/>
      <protection locked="0" hidden="0"/>
    </xf>
    <xf numFmtId="1" fontId="6" fillId="0" borderId="3" applyAlignment="1" applyProtection="1" pivotButton="0" quotePrefix="0" xfId="0">
      <alignment horizontal="center" vertical="center"/>
      <protection locked="0" hidden="0"/>
    </xf>
    <xf numFmtId="166" fontId="8" fillId="3" borderId="3" applyAlignment="1" pivotButton="0" quotePrefix="0" xfId="0">
      <alignment horizontal="center" vertical="center"/>
    </xf>
    <xf numFmtId="2" fontId="9" fillId="3" borderId="3" applyAlignment="1" pivotButton="0" quotePrefix="0" xfId="0">
      <alignment horizontal="center" vertical="center"/>
    </xf>
    <xf numFmtId="0" fontId="6" fillId="0" borderId="3" applyAlignment="1" applyProtection="1" pivotButton="0" quotePrefix="0" xfId="0">
      <alignment horizontal="left" vertical="center"/>
      <protection locked="0" hidden="0"/>
    </xf>
    <xf numFmtId="0" fontId="10" fillId="4" borderId="2" applyAlignment="1" pivotButton="0" quotePrefix="0" xfId="0">
      <alignment horizontal="left" vertical="center"/>
    </xf>
    <xf numFmtId="0" fontId="10" fillId="4" borderId="2" pivotButton="0" quotePrefix="0" xfId="0"/>
    <xf numFmtId="166" fontId="10" fillId="4" borderId="2" pivotButton="0" quotePrefix="0" xfId="0"/>
    <xf numFmtId="2" fontId="10" fillId="4" borderId="2" pivotButton="0" quotePrefix="0" xfId="0"/>
    <xf numFmtId="0" fontId="1" fillId="0" borderId="0" pivotButton="0" quotePrefix="0" xfId="0"/>
    <xf numFmtId="0" fontId="6" fillId="0" borderId="0" pivotButton="0" quotePrefix="0" xfId="0"/>
    <xf numFmtId="167" fontId="10" fillId="5" borderId="3" applyAlignment="1" applyProtection="1" pivotButton="0" quotePrefix="0" xfId="0">
      <alignment horizontal="center" vertical="center"/>
      <protection locked="0" hidden="0"/>
    </xf>
    <xf numFmtId="2" fontId="10" fillId="5" borderId="3" applyAlignment="1" applyProtection="1" pivotButton="0" quotePrefix="0" xfId="0">
      <alignment horizontal="center" vertical="center"/>
      <protection locked="0" hidden="0"/>
    </xf>
    <xf numFmtId="167" fontId="9" fillId="3" borderId="3" applyAlignment="1" pivotButton="0" quotePrefix="0" xfId="0">
      <alignment horizontal="center" vertical="center"/>
    </xf>
    <xf numFmtId="0" fontId="10" fillId="0" borderId="0" pivotButton="0" quotePrefix="0" xfId="0"/>
    <xf numFmtId="167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1" fillId="0" borderId="0" pivotButton="0" quotePrefix="0" xfId="0"/>
    <xf numFmtId="0" fontId="1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overtime and pay</t>
        </is>
      </c>
    </row>
    <row r="3" ht="16" customHeight="1">
      <c r="A3" s="3" t="inlineStr">
        <is>
          <t>The overtime threshold is an editable cell. Change it to 8 for a daily overtime state such as California.</t>
        </is>
      </c>
    </row>
    <row r="5">
      <c r="A5" s="4" t="inlineStr">
        <is>
          <t>Employee</t>
        </is>
      </c>
      <c r="B5" s="5" t="n"/>
      <c r="G5" s="4" t="inlineStr">
        <is>
          <t>Week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(minutes)</t>
        </is>
      </c>
      <c r="F7" s="6" t="inlineStr">
        <is>
          <t>Hours worked</t>
        </is>
      </c>
      <c r="G7" s="6" t="inlineStr">
        <is>
          <t>Decimal hours</t>
        </is>
      </c>
      <c r="H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/>
      <c r="D8" s="9" t="n"/>
      <c r="E8" s="10" t="n"/>
      <c r="F8" s="11">
        <f>IF(OR(C8="",D8=""),"",MOD(D8-C8,1)-N(E8)/1440)</f>
        <v/>
      </c>
      <c r="G8" s="12">
        <f>IF(F8="","",ROUND(F8*24,2))</f>
        <v/>
      </c>
      <c r="H8" s="13" t="n"/>
    </row>
    <row r="9" ht="21" customHeight="1">
      <c r="A9" s="7" t="inlineStr">
        <is>
          <t>Tuesday</t>
        </is>
      </c>
      <c r="B9" s="8" t="n"/>
      <c r="C9" s="9" t="n"/>
      <c r="D9" s="9" t="n"/>
      <c r="E9" s="10" t="n"/>
      <c r="F9" s="11">
        <f>IF(OR(C9="",D9=""),"",MOD(D9-C9,1)-N(E9)/1440)</f>
        <v/>
      </c>
      <c r="G9" s="12">
        <f>IF(F9="","",ROUND(F9*24,2))</f>
        <v/>
      </c>
      <c r="H9" s="13" t="n"/>
    </row>
    <row r="10" ht="21" customHeight="1">
      <c r="A10" s="7" t="inlineStr">
        <is>
          <t>Wednesday</t>
        </is>
      </c>
      <c r="B10" s="8" t="n"/>
      <c r="C10" s="9" t="n"/>
      <c r="D10" s="9" t="n"/>
      <c r="E10" s="10" t="n"/>
      <c r="F10" s="11">
        <f>IF(OR(C10="",D10=""),"",MOD(D10-C10,1)-N(E10)/1440)</f>
        <v/>
      </c>
      <c r="G10" s="12">
        <f>IF(F10="","",ROUND(F10*24,2))</f>
        <v/>
      </c>
      <c r="H10" s="13" t="n"/>
    </row>
    <row r="11" ht="21" customHeight="1">
      <c r="A11" s="7" t="inlineStr">
        <is>
          <t>Thursday</t>
        </is>
      </c>
      <c r="B11" s="8" t="n"/>
      <c r="C11" s="9" t="n"/>
      <c r="D11" s="9" t="n"/>
      <c r="E11" s="10" t="n"/>
      <c r="F11" s="11">
        <f>IF(OR(C11="",D11=""),"",MOD(D11-C11,1)-N(E11)/1440)</f>
        <v/>
      </c>
      <c r="G11" s="12">
        <f>IF(F11="","",ROUND(F11*24,2))</f>
        <v/>
      </c>
      <c r="H11" s="13" t="n"/>
    </row>
    <row r="12" ht="21" customHeight="1">
      <c r="A12" s="7" t="inlineStr">
        <is>
          <t>Friday</t>
        </is>
      </c>
      <c r="B12" s="8" t="n"/>
      <c r="C12" s="9" t="n"/>
      <c r="D12" s="9" t="n"/>
      <c r="E12" s="10" t="n"/>
      <c r="F12" s="11">
        <f>IF(OR(C12="",D12=""),"",MOD(D12-C12,1)-N(E12)/1440)</f>
        <v/>
      </c>
      <c r="G12" s="12">
        <f>IF(F12="","",ROUND(F12*24,2))</f>
        <v/>
      </c>
      <c r="H12" s="13" t="n"/>
    </row>
    <row r="13" ht="21" customHeight="1">
      <c r="A13" s="7" t="inlineStr">
        <is>
          <t>Saturday</t>
        </is>
      </c>
      <c r="B13" s="8" t="n"/>
      <c r="C13" s="9" t="n"/>
      <c r="D13" s="9" t="n"/>
      <c r="E13" s="10" t="n"/>
      <c r="F13" s="11">
        <f>IF(OR(C13="",D13=""),"",MOD(D13-C13,1)-N(E13)/1440)</f>
        <v/>
      </c>
      <c r="G13" s="12">
        <f>IF(F13="","",ROUND(F13*24,2))</f>
        <v/>
      </c>
      <c r="H13" s="13" t="n"/>
    </row>
    <row r="14" ht="21" customHeight="1">
      <c r="A14" s="7" t="inlineStr">
        <is>
          <t>Sunday</t>
        </is>
      </c>
      <c r="B14" s="8" t="n"/>
      <c r="C14" s="9" t="n"/>
      <c r="D14" s="9" t="n"/>
      <c r="E14" s="10" t="n"/>
      <c r="F14" s="11">
        <f>IF(OR(C14="",D14=""),"",MOD(D14-C14,1)-N(E14)/1440)</f>
        <v/>
      </c>
      <c r="G14" s="12">
        <f>IF(F14="","",ROUND(F14*24,2))</f>
        <v/>
      </c>
      <c r="H14" s="13" t="n"/>
    </row>
    <row r="15" ht="21" customHeight="1">
      <c r="A15" s="13" t="n"/>
      <c r="B15" s="8" t="n"/>
      <c r="C15" s="9" t="n"/>
      <c r="D15" s="9" t="n"/>
      <c r="E15" s="10" t="n"/>
      <c r="F15" s="11">
        <f>IF(OR(C15="",D15=""),"",MOD(D15-C15,1)-N(E15)/1440)</f>
        <v/>
      </c>
      <c r="G15" s="12">
        <f>IF(F15="","",ROUND(F15*24,2))</f>
        <v/>
      </c>
      <c r="H15" s="13" t="n"/>
    </row>
    <row r="16" ht="21" customHeight="1">
      <c r="A16" s="13" t="n"/>
      <c r="B16" s="8" t="n"/>
      <c r="C16" s="9" t="n"/>
      <c r="D16" s="9" t="n"/>
      <c r="E16" s="10" t="n"/>
      <c r="F16" s="11">
        <f>IF(OR(C16="",D16=""),"",MOD(D16-C16,1)-N(E16)/1440)</f>
        <v/>
      </c>
      <c r="G16" s="12">
        <f>IF(F16="","",ROUND(F16*24,2))</f>
        <v/>
      </c>
      <c r="H16" s="13" t="n"/>
    </row>
    <row r="17" ht="24" customHeight="1">
      <c r="A17" s="14" t="inlineStr">
        <is>
          <t>WEEK TOTAL</t>
        </is>
      </c>
      <c r="B17" s="15" t="n"/>
      <c r="C17" s="15" t="n"/>
      <c r="D17" s="15" t="n"/>
      <c r="E17" s="15" t="n"/>
      <c r="F17" s="16">
        <f>IF(COUNT(F8:F16)=0,"",SUM(F8:F16))</f>
        <v/>
      </c>
      <c r="G17" s="17">
        <f>IF(COUNT(F8:F16)=0,"",ROUND(SUM(F8:F16)*24,2))</f>
        <v/>
      </c>
      <c r="H17" s="15" t="n"/>
    </row>
    <row r="20">
      <c r="A20" s="18" t="inlineStr">
        <is>
          <t>Rates and threshold — edit these</t>
        </is>
      </c>
    </row>
    <row r="21">
      <c r="A21" s="19" t="inlineStr">
        <is>
          <t>Regular hourly rate</t>
        </is>
      </c>
      <c r="E21" s="20" t="n"/>
    </row>
    <row r="22">
      <c r="A22" s="19" t="inlineStr">
        <is>
          <t>Overtime multiplier</t>
        </is>
      </c>
      <c r="E22" s="21" t="n">
        <v>1.5</v>
      </c>
    </row>
    <row r="23">
      <c r="A23" s="19" t="inlineStr">
        <is>
          <t>Overtime threshold (hours per week)</t>
        </is>
      </c>
      <c r="E23" s="21" t="n">
        <v>40</v>
      </c>
    </row>
    <row r="25">
      <c r="A25" s="18" t="inlineStr">
        <is>
          <t>Pay for the week</t>
        </is>
      </c>
    </row>
    <row r="26">
      <c r="A26" s="19" t="inlineStr">
        <is>
          <t>Total hours</t>
        </is>
      </c>
      <c r="E26" s="12">
        <f>IF(COUNT(F8:F16)=0,"",ROUND(SUM(F8:F16)*24,2))</f>
        <v/>
      </c>
    </row>
    <row r="27">
      <c r="A27" s="19" t="inlineStr">
        <is>
          <t>Regular hours</t>
        </is>
      </c>
      <c r="E27" s="12">
        <f>IF(COUNT(F8:F16)=0,"",MIN(ROUND(SUM(F8:F16)*24,2),$E$23))</f>
        <v/>
      </c>
    </row>
    <row r="28">
      <c r="A28" s="19" t="inlineStr">
        <is>
          <t>Overtime hours</t>
        </is>
      </c>
      <c r="E28" s="12">
        <f>IF(COUNT(F8:F16)=0,"",MAX(0,ROUND(SUM(F8:F16)*24,2)-$E$23))</f>
        <v/>
      </c>
    </row>
    <row r="29">
      <c r="A29" s="19" t="inlineStr">
        <is>
          <t>Regular pay</t>
        </is>
      </c>
      <c r="E29" s="22">
        <f>IF(COUNT(F8:F16)=0,"",ROUND(MIN(ROUND(SUM(F8:F16)*24,2),$E$23)*$E$21,2))</f>
        <v/>
      </c>
    </row>
    <row r="30">
      <c r="A30" s="19" t="inlineStr">
        <is>
          <t>Overtime pay</t>
        </is>
      </c>
      <c r="E30" s="22">
        <f>IF(COUNT(F8:F16)=0,"",ROUND(MAX(0,ROUND(SUM(F8:F16)*24,2)-$E$23)*$E$21*$E$22,2))</f>
        <v/>
      </c>
    </row>
    <row r="31">
      <c r="A31" s="23" t="inlineStr">
        <is>
          <t>Gross pay for the week</t>
        </is>
      </c>
      <c r="E31" s="24">
        <f>IF(COUNT(F8:F16)=0,"",ROUND(MIN(ROUND(SUM(F8:F16)*24,2),$E$23)*$E$21+MAX(0,ROUND(SUM(F8:F16)*24,2)-$E$23)*$E$21*$E$22,2))</f>
        <v/>
      </c>
    </row>
    <row r="33">
      <c r="A33" s="25" t="inlineStr">
        <is>
          <t>Overtime is owed above the threshold in a single workweek. A pay period that covers two weeks does not change that — use the two-week template for biweekly payroll.</t>
        </is>
      </c>
    </row>
    <row r="35">
      <c r="A35" s="4" t="inlineStr">
        <is>
          <t>Employee signature</t>
        </is>
      </c>
      <c r="E35" s="4" t="inlineStr">
        <is>
          <t>Supervisor approval</t>
        </is>
      </c>
    </row>
    <row r="36">
      <c r="A36" s="26" t="n"/>
      <c r="B36" s="26" t="n"/>
      <c r="E36" s="26" t="n"/>
      <c r="F36" s="26" t="n"/>
    </row>
    <row r="38" ht="28" customHeight="1">
      <c r="A38" s="25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14">
    <mergeCell ref="A23:D23"/>
    <mergeCell ref="A3:H3"/>
    <mergeCell ref="A27:D27"/>
    <mergeCell ref="A31:D31"/>
    <mergeCell ref="A22:D22"/>
    <mergeCell ref="A38:H38"/>
    <mergeCell ref="A2:H2"/>
    <mergeCell ref="A26:D26"/>
    <mergeCell ref="A21:D21"/>
    <mergeCell ref="A30:D30"/>
    <mergeCell ref="A29:D29"/>
    <mergeCell ref="A33:H33"/>
    <mergeCell ref="A1:H1"/>
    <mergeCell ref="A28:D28"/>
  </mergeCell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Weekly timesheet with overtime and pay</t>
        </is>
      </c>
    </row>
    <row r="3" ht="16" customHeight="1">
      <c r="A3" s="3" t="inlineStr">
        <is>
          <t>The overtime threshold is an editable cell. Change it to 8 for a daily overtime state such as California.</t>
        </is>
      </c>
    </row>
    <row r="5">
      <c r="A5" s="4" t="inlineStr">
        <is>
          <t>Employee</t>
        </is>
      </c>
      <c r="B5" s="5" t="n"/>
      <c r="G5" s="4" t="inlineStr">
        <is>
          <t>Week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Unpaid break
(minutes)</t>
        </is>
      </c>
      <c r="F7" s="6" t="inlineStr">
        <is>
          <t>Hours worked</t>
        </is>
      </c>
      <c r="G7" s="6" t="inlineStr">
        <is>
          <t>Decimal hours</t>
        </is>
      </c>
      <c r="H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>
        <v>0.3333333333333333</v>
      </c>
      <c r="D8" s="9" t="n">
        <v>0.7083333333333334</v>
      </c>
      <c r="E8" s="10" t="n">
        <v>30</v>
      </c>
      <c r="F8" s="11">
        <f>IF(OR(C8="",D8=""),"",MOD(D8-C8,1)-N(E8)/1440)</f>
        <v/>
      </c>
      <c r="G8" s="12">
        <f>IF(F8="","",ROUND(F8*24,2))</f>
        <v/>
      </c>
      <c r="H8" s="13" t="inlineStr"/>
    </row>
    <row r="9" ht="21" customHeight="1">
      <c r="A9" s="7" t="inlineStr">
        <is>
          <t>Tuesday</t>
        </is>
      </c>
      <c r="B9" s="8" t="n"/>
      <c r="C9" s="9" t="n">
        <v>0.3333333333333333</v>
      </c>
      <c r="D9" s="9" t="n">
        <v>0.7083333333333334</v>
      </c>
      <c r="E9" s="10" t="n">
        <v>30</v>
      </c>
      <c r="F9" s="11">
        <f>IF(OR(C9="",D9=""),"",MOD(D9-C9,1)-N(E9)/1440)</f>
        <v/>
      </c>
      <c r="G9" s="12">
        <f>IF(F9="","",ROUND(F9*24,2))</f>
        <v/>
      </c>
      <c r="H9" s="13" t="inlineStr"/>
    </row>
    <row r="10" ht="21" customHeight="1">
      <c r="A10" s="7" t="inlineStr">
        <is>
          <t>Wednesday</t>
        </is>
      </c>
      <c r="B10" s="8" t="n"/>
      <c r="C10" s="9" t="n">
        <v>0.3333333333333333</v>
      </c>
      <c r="D10" s="9" t="n">
        <v>0.5</v>
      </c>
      <c r="E10" s="10" t="n">
        <v>0</v>
      </c>
      <c r="F10" s="11">
        <f>IF(OR(C10="",D10=""),"",MOD(D10-C10,1)-N(E10)/1440)</f>
        <v/>
      </c>
      <c r="G10" s="12">
        <f>IF(F10="","",ROUND(F10*24,2))</f>
        <v/>
      </c>
      <c r="H10" s="13" t="inlineStr">
        <is>
          <t>Split shift - first half</t>
        </is>
      </c>
    </row>
    <row r="11" ht="21" customHeight="1">
      <c r="A11" s="7" t="inlineStr">
        <is>
          <t>Wednesday</t>
        </is>
      </c>
      <c r="B11" s="8" t="n"/>
      <c r="C11" s="9" t="n">
        <v>0.6666666666666666</v>
      </c>
      <c r="D11" s="9" t="n">
        <v>0.8333333333333334</v>
      </c>
      <c r="E11" s="10" t="n">
        <v>0</v>
      </c>
      <c r="F11" s="11">
        <f>IF(OR(C11="",D11=""),"",MOD(D11-C11,1)-N(E11)/1440)</f>
        <v/>
      </c>
      <c r="G11" s="12">
        <f>IF(F11="","",ROUND(F11*24,2))</f>
        <v/>
      </c>
      <c r="H11" s="13" t="inlineStr">
        <is>
          <t>Split shift - second half</t>
        </is>
      </c>
    </row>
    <row r="12" ht="21" customHeight="1">
      <c r="A12" s="7" t="inlineStr">
        <is>
          <t>Thursday</t>
        </is>
      </c>
      <c r="B12" s="8" t="n"/>
      <c r="C12" s="9" t="n">
        <v>0.3333333333333333</v>
      </c>
      <c r="D12" s="9" t="n">
        <v>0.7604166666666666</v>
      </c>
      <c r="E12" s="10" t="n">
        <v>45</v>
      </c>
      <c r="F12" s="11">
        <f>IF(OR(C12="",D12=""),"",MOD(D12-C12,1)-N(E12)/1440)</f>
        <v/>
      </c>
      <c r="G12" s="12">
        <f>IF(F12="","",ROUND(F12*24,2))</f>
        <v/>
      </c>
      <c r="H12" s="13" t="inlineStr">
        <is>
          <t>Lunch ran to 45 min, not 30</t>
        </is>
      </c>
    </row>
    <row r="13" ht="21" customHeight="1">
      <c r="A13" s="7" t="inlineStr">
        <is>
          <t>Friday</t>
        </is>
      </c>
      <c r="B13" s="8" t="n"/>
      <c r="C13" s="9" t="n">
        <v>0.3333333333333333</v>
      </c>
      <c r="D13" s="9" t="n">
        <v>0.7083333333333334</v>
      </c>
      <c r="E13" s="10" t="n">
        <v>30</v>
      </c>
      <c r="F13" s="11">
        <f>IF(OR(C13="",D13=""),"",MOD(D13-C13,1)-N(E13)/1440)</f>
        <v/>
      </c>
      <c r="G13" s="12">
        <f>IF(F13="","",ROUND(F13*24,2))</f>
        <v/>
      </c>
      <c r="H13" s="13" t="inlineStr">
        <is>
          <t>15 min paid rest break</t>
        </is>
      </c>
    </row>
    <row r="14" ht="24" customHeight="1">
      <c r="A14" s="14" t="inlineStr">
        <is>
          <t>WEEK TOTAL</t>
        </is>
      </c>
      <c r="B14" s="15" t="n"/>
      <c r="C14" s="15" t="n"/>
      <c r="D14" s="15" t="n"/>
      <c r="E14" s="15" t="n"/>
      <c r="F14" s="16">
        <f>IF(COUNT(F8:F13)=0,"",SUM(F8:F13))</f>
        <v/>
      </c>
      <c r="G14" s="17">
        <f>IF(COUNT(F8:F13)=0,"",ROUND(SUM(F8:F13)*24,2))</f>
        <v/>
      </c>
      <c r="H14" s="15" t="n"/>
    </row>
    <row r="17">
      <c r="A17" s="18" t="inlineStr">
        <is>
          <t>Rates and threshold — edit these</t>
        </is>
      </c>
    </row>
    <row r="18">
      <c r="A18" s="19" t="inlineStr">
        <is>
          <t>Regular hourly rate</t>
        </is>
      </c>
      <c r="E18" s="20" t="n">
        <v>20</v>
      </c>
    </row>
    <row r="19">
      <c r="A19" s="19" t="inlineStr">
        <is>
          <t>Overtime multiplier</t>
        </is>
      </c>
      <c r="E19" s="21" t="n">
        <v>1.5</v>
      </c>
    </row>
    <row r="20">
      <c r="A20" s="19" t="inlineStr">
        <is>
          <t>Overtime threshold (hours per week)</t>
        </is>
      </c>
      <c r="E20" s="21" t="n">
        <v>40</v>
      </c>
    </row>
    <row r="22">
      <c r="A22" s="18" t="inlineStr">
        <is>
          <t>Pay for the week</t>
        </is>
      </c>
    </row>
    <row r="23">
      <c r="A23" s="19" t="inlineStr">
        <is>
          <t>Total hours</t>
        </is>
      </c>
      <c r="E23" s="12">
        <f>IF(COUNT(F8:F13)=0,"",ROUND(SUM(F8:F13)*24,2))</f>
        <v/>
      </c>
    </row>
    <row r="24">
      <c r="A24" s="19" t="inlineStr">
        <is>
          <t>Regular hours</t>
        </is>
      </c>
      <c r="E24" s="12">
        <f>IF(COUNT(F8:F13)=0,"",MIN(ROUND(SUM(F8:F13)*24,2),$E$20))</f>
        <v/>
      </c>
    </row>
    <row r="25">
      <c r="A25" s="19" t="inlineStr">
        <is>
          <t>Overtime hours</t>
        </is>
      </c>
      <c r="E25" s="12">
        <f>IF(COUNT(F8:F13)=0,"",MAX(0,ROUND(SUM(F8:F13)*24,2)-$E$20))</f>
        <v/>
      </c>
    </row>
    <row r="26">
      <c r="A26" s="19" t="inlineStr">
        <is>
          <t>Regular pay</t>
        </is>
      </c>
      <c r="E26" s="22">
        <f>IF(COUNT(F8:F13)=0,"",ROUND(MIN(ROUND(SUM(F8:F13)*24,2),$E$20)*$E$18,2))</f>
        <v/>
      </c>
    </row>
    <row r="27">
      <c r="A27" s="19" t="inlineStr">
        <is>
          <t>Overtime pay</t>
        </is>
      </c>
      <c r="E27" s="22">
        <f>IF(COUNT(F8:F13)=0,"",ROUND(MAX(0,ROUND(SUM(F8:F13)*24,2)-$E$20)*$E$18*$E$19,2))</f>
        <v/>
      </c>
    </row>
    <row r="28">
      <c r="A28" s="23" t="inlineStr">
        <is>
          <t>Gross pay for the week</t>
        </is>
      </c>
      <c r="E28" s="24">
        <f>IF(COUNT(F8:F13)=0,"",ROUND(MIN(ROUND(SUM(F8:F13)*24,2),$E$20)*$E$18+MAX(0,ROUND(SUM(F8:F13)*24,2)-$E$20)*$E$18*$E$19,2))</f>
        <v/>
      </c>
    </row>
    <row r="30">
      <c r="A30" s="25" t="inlineStr">
        <is>
          <t>Overtime is owed above the threshold in a single workweek. A pay period that covers two weeks does not change that — use the two-week template for biweekly payroll.</t>
        </is>
      </c>
    </row>
    <row r="32">
      <c r="A32" s="4" t="inlineStr">
        <is>
          <t>Employee signature</t>
        </is>
      </c>
      <c r="E32" s="4" t="inlineStr">
        <is>
          <t>Supervisor approval</t>
        </is>
      </c>
    </row>
    <row r="33">
      <c r="A33" s="26" t="n"/>
      <c r="B33" s="26" t="n"/>
      <c r="E33" s="26" t="n"/>
      <c r="F33" s="26" t="n"/>
    </row>
    <row r="35" ht="28" customHeight="1">
      <c r="A35" s="25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14">
    <mergeCell ref="A23:D23"/>
    <mergeCell ref="A3:H3"/>
    <mergeCell ref="A18:D18"/>
    <mergeCell ref="A27:D27"/>
    <mergeCell ref="A30:H30"/>
    <mergeCell ref="A35:H35"/>
    <mergeCell ref="A2:H2"/>
    <mergeCell ref="A20:D20"/>
    <mergeCell ref="A26:D26"/>
    <mergeCell ref="A25:D25"/>
    <mergeCell ref="A24:D24"/>
    <mergeCell ref="A19:D19"/>
    <mergeCell ref="A1:H1"/>
    <mergeCell ref="A28:D28"/>
  </mergeCell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8" t="inlineStr">
        <is>
          <t>MONITASK</t>
        </is>
      </c>
    </row>
    <row r="2">
      <c r="A2" s="27" t="inlineStr">
        <is>
          <t>Weekly timesheet with overtime and pay</t>
        </is>
      </c>
    </row>
    <row r="3">
      <c r="A3" s="28" t="inlineStr">
        <is>
          <t>Free weekly timesheet template. Three tabs: the blank form, a filled-in example week, and this page.</t>
        </is>
      </c>
    </row>
    <row r="5">
      <c r="A5" s="29" t="inlineStr">
        <is>
          <t>How to fill it in</t>
        </is>
      </c>
    </row>
    <row r="6" ht="30" customHeight="1">
      <c r="A6" s="30" t="inlineStr">
        <is>
          <t>1.</t>
        </is>
      </c>
      <c r="B6" s="31" t="inlineStr">
        <is>
          <t>Fill the header first — employee, supervisor, week starting date. Before the first shift, not at the end of the week.</t>
        </is>
      </c>
    </row>
    <row r="7" ht="30" customHeight="1">
      <c r="A7" s="30" t="inlineStr">
        <is>
          <t>2.</t>
        </is>
      </c>
      <c r="B7" s="31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30" t="inlineStr">
        <is>
          <t>3.</t>
        </is>
      </c>
      <c r="B8" s="31" t="inlineStr">
        <is>
          <t>Enter a split shift as two rows. One row from 8:00 to 20:00 with a four-hour gap in the middle reads 12 hours. It should read 8.</t>
        </is>
      </c>
    </row>
    <row r="9" ht="15" customHeight="1">
      <c r="A9" s="30" t="inlineStr">
        <is>
          <t>4.</t>
        </is>
      </c>
      <c r="B9" s="31" t="inlineStr">
        <is>
          <t>Only the white cells take typing. The violet cells are formulas.</t>
        </is>
      </c>
    </row>
    <row r="10" ht="30" customHeight="1">
      <c r="A10" s="30" t="inlineStr">
        <is>
          <t>5.</t>
        </is>
      </c>
      <c r="B10" s="31" t="inlineStr">
        <is>
          <t>Decimal hours are in their own column because most payroll systems want them. 7 hours 45 minutes is 7.75, never 7.45.</t>
        </is>
      </c>
    </row>
    <row r="11" ht="15" customHeight="1">
      <c r="A11" s="30" t="inlineStr">
        <is>
          <t>6.</t>
        </is>
      </c>
      <c r="B11" s="31" t="inlineStr">
        <is>
          <t>Sign it, have the supervisor approve it, and keep a copy before it goes to payroll.</t>
        </is>
      </c>
    </row>
    <row r="13">
      <c r="A13" s="29" t="inlineStr">
        <is>
          <t>This version</t>
        </is>
      </c>
    </row>
    <row r="14" ht="15" customHeight="1">
      <c r="A14" s="30" t="inlineStr">
        <is>
          <t>1.</t>
        </is>
      </c>
      <c r="B14" s="31" t="inlineStr">
        <is>
          <t>File &gt; Make a copy before you start, so you are not editing a shared original.</t>
        </is>
      </c>
    </row>
    <row r="15" ht="30" customHeight="1">
      <c r="A15" s="30" t="inlineStr">
        <is>
          <t>2.</t>
        </is>
      </c>
      <c r="B15" s="31" t="inlineStr">
        <is>
          <t>If the Hours column shows a number like 0.35 instead of 8:30, select it and use Format &gt; Number &gt; Duration.</t>
        </is>
      </c>
    </row>
    <row r="16" ht="30" customHeight="1">
      <c r="A16" s="30" t="inlineStr">
        <is>
          <t>3.</t>
        </is>
      </c>
      <c r="B16" s="31" t="inlineStr">
        <is>
          <t>This version has no protected ranges and no dropdowns, because both import unreliably through Drive. Data &gt; Data validation adds them back if you want them.</t>
        </is>
      </c>
    </row>
    <row r="17" ht="15" customHeight="1">
      <c r="A17" s="30" t="inlineStr">
        <is>
          <t>4.</t>
        </is>
      </c>
      <c r="B17" s="31" t="inlineStr">
        <is>
          <t>To add rows, insert them above the TOTAL row so the SUM picks them up.</t>
        </is>
      </c>
    </row>
    <row r="19">
      <c r="A19" s="29" t="inlineStr">
        <is>
          <t>About this template</t>
        </is>
      </c>
    </row>
    <row r="20" ht="30" customHeight="1">
      <c r="A20" s="30" t="inlineStr">
        <is>
          <t>1.</t>
        </is>
      </c>
      <c r="B20" s="31" t="inlineStr">
        <is>
          <t>The overtime threshold is a cell, not a constant. Set it to 8 for a daily overtime state such as California, or to 40 for the federal weekly rule.</t>
        </is>
      </c>
    </row>
    <row r="21" ht="30" customHeight="1">
      <c r="A21" s="30" t="inlineStr">
        <is>
          <t>2.</t>
        </is>
      </c>
      <c r="B21" s="31" t="inlineStr">
        <is>
          <t>Overtime is owed above the threshold in a workweek, whether or not it was authorised in advance.</t>
        </is>
      </c>
    </row>
    <row r="23" ht="30" customHeight="1">
      <c r="B23" s="25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2026-10-14T19:43:16Z</dcterms:created>
  <dcterms:modified xmlns:dcterms="http://purl.org/dc/terms/" xmlns:xsi="http://www.w3.org/2001/XMLSchema-instance" xsi:type="dcterms:W3CDTF">2026-10-14T19:43:16Z</dcterms:modified>
</cp:coreProperties>
</file>